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19" i="1"/>
  <c r="N18" i="1"/>
  <c r="N16" i="1"/>
  <c r="N17" i="1"/>
  <c r="N15" i="1"/>
  <c r="M20" i="1"/>
  <c r="M19" i="1"/>
  <c r="M18" i="1"/>
  <c r="M16" i="1"/>
  <c r="M17" i="1"/>
  <c r="M15" i="1"/>
  <c r="M21" i="1" l="1"/>
  <c r="I39" i="1" s="1"/>
  <c r="M22" i="1"/>
  <c r="I38" i="1" s="1"/>
  <c r="I43" i="1" l="1"/>
</calcChain>
</file>

<file path=xl/sharedStrings.xml><?xml version="1.0" encoding="utf-8"?>
<sst xmlns="http://schemas.openxmlformats.org/spreadsheetml/2006/main" count="59" uniqueCount="59">
  <si>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</si>
  <si>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</si>
  <si>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</si>
  <si>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</si>
  <si>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</si>
  <si>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</si>
  <si>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</si>
  <si>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</si>
  <si>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</si>
  <si>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</si>
  <si>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</si>
  <si>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</si>
  <si>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</si>
  <si>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</si>
  <si>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</si>
  <si>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</si>
  <si>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</si>
  <si>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</si>
  <si>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</si>
  <si>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</si>
  <si>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</si>
  <si>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</si>
  <si>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</si>
  <si>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</si>
  <si>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</si>
  <si>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</si>
  <si>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</si>
  <si>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</si>
  <si>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</si>
  <si>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</si>
  <si>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</si>
  <si>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</si>
  <si>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</si>
  <si>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</si>
  <si>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</si>
  <si>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</si>
  <si>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</si>
  <si>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</si>
  <si>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</si>
  <si>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</si>
  <si>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</si>
  <si>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</si>
  <si>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</si>
  <si>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</si>
  <si>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475</t>
  </si>
  <si>
    <t>Спровођење Закона о  култури</t>
  </si>
  <si>
    <t>Да ли је евиденција које води удружење јавно доступна?</t>
  </si>
  <si>
    <t>Контролна листа за репрезентативна удружења</t>
  </si>
  <si>
    <t>укупан број бодова   100</t>
  </si>
  <si>
    <t>Област делатности у култури - репрезентативна удружења</t>
  </si>
  <si>
    <t>Да ли је репрезентативно удружење уписано у Регистар удружења које води Министарство културе и информисања?</t>
  </si>
  <si>
    <r>
      <t>Да ли репрезентативно удружење одређује статус чланова у складу са Закном о култури,</t>
    </r>
    <r>
      <rPr>
        <sz val="10"/>
        <rFont val="Times New Roman"/>
        <family val="1"/>
      </rPr>
      <t xml:space="preserve"> односно Правилником о ближим условима, мерилима и критеријумима, као и поступку по захтевима лица за утврђивање статуса лица која самостално обављају уметничку или другу делатност у области културе</t>
    </r>
    <r>
      <rPr>
        <sz val="10"/>
        <rFont val="Times New Roman"/>
        <family val="1"/>
        <charset val="238"/>
      </rPr>
      <t>?</t>
    </r>
  </si>
  <si>
    <t>Да ли репрезентативно удружење врши  редовно упис чланова у регистар и ажурира њихов статус?</t>
  </si>
  <si>
    <t>Да ли репрезентативно удружење води рачуна о испуњености услова у складу са чланом 61. Закона о култури приликом уписа у регистар?</t>
  </si>
  <si>
    <t>Да ли репрезентативно удружење испуњава и даље услове потребне за стицање статуса репрезентативности у складу са чланом 5. Правилника о саставу и начину рада комисије за утврђивање репрезентативности удружења у култури и о ближим условима и начину утврђивања и престанка статуса репрезентативног удружења у култури?</t>
  </si>
  <si>
    <t>10-20</t>
  </si>
  <si>
    <t>КЛ-002-01/01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</si>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</sst>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Times New Roman"/>
      <family val="1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</cellStyleXfs>
  <cellXfs count="70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49" fontId="2" fillId="0" borderId="4" xfId="2" applyNumberFormat="1" applyFont="1" applyBorder="1" applyAlignment="1" applyProtection="1">
      <alignment horizontal="center"/>
      <protection locked="0"/>
    </xf>
    <xf numFmtId="0" fontId="2" fillId="0" borderId="4" xfId="2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4" xfId="1" applyFont="1" applyBorder="1" applyAlignment="1">
      <alignment horizontal="center"/>
    </xf>
    <xf numFmtId="0" fontId="11" fillId="0" borderId="0" xfId="0" applyFont="1" applyAlignment="1"/>
    <xf numFmtId="0" fontId="2" fillId="3" borderId="8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textRotation="90" wrapText="1"/>
    </xf>
    <xf numFmtId="0" fontId="19" fillId="3" borderId="9" xfId="1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left" vertical="center" textRotation="180" wrapText="1"/>
    </xf>
    <xf numFmtId="0" fontId="7" fillId="3" borderId="3" xfId="1" applyFont="1" applyFill="1" applyBorder="1" applyAlignment="1">
      <alignment vertical="center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21" fillId="0" borderId="0" xfId="0" applyFont="1" applyAlignment="1">
      <alignment horizontal="left" vertical="center"/>
    </xf>
    <xf numFmtId="0" fontId="2" fillId="0" borderId="1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10" fillId="4" borderId="4" xfId="1" applyFont="1" applyFill="1" applyBorder="1" applyAlignment="1">
      <alignment vertical="top" wrapText="1"/>
    </xf>
    <xf numFmtId="0" fontId="11" fillId="4" borderId="4" xfId="1" applyFont="1" applyFill="1" applyBorder="1" applyAlignment="1">
      <alignment vertical="top" wrapText="1"/>
    </xf>
    <xf numFmtId="0" fontId="13" fillId="4" borderId="4" xfId="1" applyFont="1" applyFill="1" applyBorder="1" applyAlignment="1">
      <alignment vertical="top" wrapText="1"/>
    </xf>
    <xf numFmtId="0" fontId="12" fillId="4" borderId="4" xfId="1" applyFont="1" applyFill="1" applyBorder="1" applyAlignment="1">
      <alignment vertical="top" wrapText="1"/>
    </xf>
    <xf numFmtId="0" fontId="11" fillId="4" borderId="4" xfId="1" applyFont="1" applyFill="1" applyBorder="1" applyAlignment="1">
      <alignment vertical="top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top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I$19" lockText="1" noThreeD="1"/>
</file>

<file path=xl/ctrlProps/ctrlProp11.xml><?xml version="1.0" encoding="utf-8"?>
<formControlPr xmlns="http://schemas.microsoft.com/office/spreadsheetml/2009/9/main" objectType="CheckBox" fmlaLink="$I$20" lockText="1" noThreeD="1"/>
</file>

<file path=xl/ctrlProps/ctrlProp12.xml><?xml version="1.0" encoding="utf-8"?>
<formControlPr xmlns="http://schemas.microsoft.com/office/spreadsheetml/2009/9/main" objectType="CheckBox" fmlaLink="$I$16" lockText="1" noThreeD="1"/>
</file>

<file path=xl/ctrlProps/ctrlProp13.xml><?xml version="1.0" encoding="utf-8"?>
<formControlPr xmlns="http://schemas.microsoft.com/office/spreadsheetml/2009/9/main" objectType="CheckBox" fmlaLink="$K$15" lockText="1" noThreeD="1"/>
</file>

<file path=xl/ctrlProps/ctrlProp14.xml><?xml version="1.0" encoding="utf-8"?>
<formControlPr xmlns="http://schemas.microsoft.com/office/spreadsheetml/2009/9/main" objectType="CheckBox" fmlaLink="$K$16" lockText="1" noThreeD="1"/>
</file>

<file path=xl/ctrlProps/ctrlProp15.xml><?xml version="1.0" encoding="utf-8"?>
<formControlPr xmlns="http://schemas.microsoft.com/office/spreadsheetml/2009/9/main" objectType="CheckBox" fmlaLink="$K$17" lockText="1" noThreeD="1"/>
</file>

<file path=xl/ctrlProps/ctrlProp16.xml><?xml version="1.0" encoding="utf-8"?>
<formControlPr xmlns="http://schemas.microsoft.com/office/spreadsheetml/2009/9/main" objectType="CheckBox" fmlaLink="$K$18" lockText="1" noThreeD="1"/>
</file>

<file path=xl/ctrlProps/ctrlProp17.xml><?xml version="1.0" encoding="utf-8"?>
<formControlPr xmlns="http://schemas.microsoft.com/office/spreadsheetml/2009/9/main" objectType="CheckBox" fmlaLink="$K$19" lockText="1" noThreeD="1"/>
</file>

<file path=xl/ctrlProps/ctrlProp18.xml><?xml version="1.0" encoding="utf-8"?>
<formControlPr xmlns="http://schemas.microsoft.com/office/spreadsheetml/2009/9/main" objectType="CheckBox" fmlaLink="$K$20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7.xml><?xml version="1.0" encoding="utf-8"?>
<formControlPr xmlns="http://schemas.microsoft.com/office/spreadsheetml/2009/9/main" objectType="CheckBox" fmlaLink="$I$15" lockText="1" noThreeD="1"/>
</file>

<file path=xl/ctrlProps/ctrlProp8.xml><?xml version="1.0" encoding="utf-8"?>
<formControlPr xmlns="http://schemas.microsoft.com/office/spreadsheetml/2009/9/main" objectType="CheckBox" fmlaLink="$I$17" lockText="1" noThreeD="1"/>
</file>

<file path=xl/ctrlProps/ctrlProp9.xml><?xml version="1.0" encoding="utf-8"?>
<formControlPr xmlns="http://schemas.microsoft.com/office/spreadsheetml/2009/9/main" objectType="CheckBox" fmlaLink="$I$1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104775</xdr:rowOff>
        </xdr:from>
        <xdr:to>
          <xdr:col>10</xdr:col>
          <xdr:colOff>9525</xdr:colOff>
          <xdr:row>14</xdr:row>
          <xdr:rowOff>257175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104775</xdr:rowOff>
        </xdr:from>
        <xdr:to>
          <xdr:col>10</xdr:col>
          <xdr:colOff>9525</xdr:colOff>
          <xdr:row>15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104775</xdr:rowOff>
        </xdr:from>
        <xdr:to>
          <xdr:col>10</xdr:col>
          <xdr:colOff>9525</xdr:colOff>
          <xdr:row>16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104775</xdr:rowOff>
        </xdr:from>
        <xdr:to>
          <xdr:col>10</xdr:col>
          <xdr:colOff>9525</xdr:colOff>
          <xdr:row>17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47625</xdr:rowOff>
        </xdr:from>
        <xdr:to>
          <xdr:col>10</xdr:col>
          <xdr:colOff>9525</xdr:colOff>
          <xdr:row>18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104775</xdr:rowOff>
        </xdr:from>
        <xdr:to>
          <xdr:col>10</xdr:col>
          <xdr:colOff>9525</xdr:colOff>
          <xdr:row>19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104775</xdr:rowOff>
        </xdr:from>
        <xdr:to>
          <xdr:col>8</xdr:col>
          <xdr:colOff>323850</xdr:colOff>
          <xdr:row>14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104775</xdr:rowOff>
        </xdr:from>
        <xdr:to>
          <xdr:col>8</xdr:col>
          <xdr:colOff>323850</xdr:colOff>
          <xdr:row>16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104775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18</xdr:row>
          <xdr:rowOff>66675</xdr:rowOff>
        </xdr:from>
        <xdr:to>
          <xdr:col>8</xdr:col>
          <xdr:colOff>333375</xdr:colOff>
          <xdr:row>18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104775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104775</xdr:rowOff>
        </xdr:from>
        <xdr:to>
          <xdr:col>8</xdr:col>
          <xdr:colOff>323850</xdr:colOff>
          <xdr:row>15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104775</xdr:rowOff>
        </xdr:from>
        <xdr:to>
          <xdr:col>10</xdr:col>
          <xdr:colOff>714375</xdr:colOff>
          <xdr:row>14</xdr:row>
          <xdr:rowOff>257175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104775</xdr:rowOff>
        </xdr:from>
        <xdr:to>
          <xdr:col>10</xdr:col>
          <xdr:colOff>723900</xdr:colOff>
          <xdr:row>15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104775</xdr:rowOff>
        </xdr:from>
        <xdr:to>
          <xdr:col>10</xdr:col>
          <xdr:colOff>714375</xdr:colOff>
          <xdr:row>16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104775</xdr:rowOff>
        </xdr:from>
        <xdr:to>
          <xdr:col>10</xdr:col>
          <xdr:colOff>714375</xdr:colOff>
          <xdr:row>17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47625</xdr:rowOff>
        </xdr:from>
        <xdr:to>
          <xdr:col>10</xdr:col>
          <xdr:colOff>714375</xdr:colOff>
          <xdr:row>18</xdr:row>
          <xdr:rowOff>190500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104775</xdr:rowOff>
        </xdr:from>
        <xdr:to>
          <xdr:col>10</xdr:col>
          <xdr:colOff>714375</xdr:colOff>
          <xdr:row>19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3"/>
  <sheetViews>
    <sheetView tabSelected="1" workbookViewId="0">
      <selection activeCell="I13" sqref="I13:L13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8.5703125" customWidth="1"/>
    <col min="6" max="6" width="5.42578125" hidden="1" customWidth="1"/>
    <col min="7" max="7" width="0.28515625" hidden="1" customWidth="1"/>
    <col min="8" max="8" width="3.85546875" hidden="1" customWidth="1"/>
    <col min="9" max="9" width="7.7109375" customWidth="1"/>
    <col min="10" max="10" width="7" customWidth="1"/>
    <col min="11" max="11" width="11.85546875" customWidth="1"/>
    <col min="12" max="13" width="7.140625" customWidth="1"/>
    <col min="14" max="14" width="0.140625" customWidth="1"/>
  </cols>
  <sheetData>
    <row r="1" spans="1:14" s="14" customFormat="1" ht="15.7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s="14" customFormat="1" ht="13.5" customHeight="1" x14ac:dyDescent="0.25">
      <c r="A2" s="34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s="14" customFormat="1" ht="12.75" customHeight="1" x14ac:dyDescent="0.25">
      <c r="A3" s="34" t="s">
        <v>39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s="14" customFormat="1" ht="12" customHeight="1" x14ac:dyDescent="0.25">
      <c r="A4" s="37" t="s">
        <v>31</v>
      </c>
      <c r="B4" s="37"/>
      <c r="C4" s="35" t="s">
        <v>45</v>
      </c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s="14" customFormat="1" ht="15.75" customHeight="1" x14ac:dyDescent="0.25">
      <c r="A5" s="34" t="s">
        <v>32</v>
      </c>
      <c r="B5" s="34"/>
      <c r="C5" s="36" t="s">
        <v>47</v>
      </c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4" s="17" customFormat="1" ht="15" customHeight="1" x14ac:dyDescent="0.2">
      <c r="A6" s="35" t="s">
        <v>33</v>
      </c>
      <c r="B6" s="35"/>
      <c r="C6" s="37" t="s">
        <v>56</v>
      </c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s="17" customFormat="1" ht="15" customHeight="1" x14ac:dyDescent="0.2">
      <c r="A7" s="35" t="s">
        <v>34</v>
      </c>
      <c r="B7" s="35"/>
      <c r="C7" s="37" t="s">
        <v>57</v>
      </c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4" s="17" customFormat="1" ht="27" customHeight="1" x14ac:dyDescent="0.2">
      <c r="A8" s="35" t="s">
        <v>35</v>
      </c>
      <c r="B8" s="35"/>
      <c r="C8" s="35"/>
      <c r="D8" s="38" t="s">
        <v>49</v>
      </c>
      <c r="E8" s="38"/>
      <c r="F8" s="38"/>
      <c r="G8" s="38"/>
      <c r="H8" s="38"/>
      <c r="I8" s="38"/>
      <c r="J8" s="38"/>
      <c r="K8" s="38"/>
      <c r="L8" s="38"/>
      <c r="M8" s="38"/>
    </row>
    <row r="9" spans="1:14" s="17" customFormat="1" ht="12.75" x14ac:dyDescent="0.2">
      <c r="A9" s="34" t="s">
        <v>40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4" s="17" customFormat="1" ht="15" customHeight="1" x14ac:dyDescent="0.2">
      <c r="A10" s="34" t="s">
        <v>41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4" s="17" customFormat="1" ht="13.5" customHeight="1" x14ac:dyDescent="0.2">
      <c r="A11" s="34" t="s">
        <v>36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1:14" s="17" customFormat="1" ht="12.75" x14ac:dyDescent="0.2">
      <c r="A12" s="34" t="s">
        <v>43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4" ht="37.5" customHeight="1" x14ac:dyDescent="0.25">
      <c r="A13" s="39"/>
      <c r="B13" s="40" t="s">
        <v>1</v>
      </c>
      <c r="C13" s="40"/>
      <c r="D13" s="40"/>
      <c r="E13" s="40"/>
      <c r="F13" s="40"/>
      <c r="G13" s="40"/>
      <c r="H13" s="40"/>
      <c r="I13" s="41" t="s">
        <v>2</v>
      </c>
      <c r="J13" s="41"/>
      <c r="K13" s="41"/>
      <c r="L13" s="41"/>
      <c r="M13" s="42" t="s">
        <v>3</v>
      </c>
    </row>
    <row r="14" spans="1:14" ht="131.25" customHeight="1" x14ac:dyDescent="0.25">
      <c r="A14" s="39"/>
      <c r="B14" s="40"/>
      <c r="C14" s="40"/>
      <c r="D14" s="40"/>
      <c r="E14" s="40"/>
      <c r="F14" s="40"/>
      <c r="G14" s="40"/>
      <c r="H14" s="40"/>
      <c r="I14" s="1" t="s">
        <v>4</v>
      </c>
      <c r="J14" s="1" t="s">
        <v>5</v>
      </c>
      <c r="K14" s="1" t="s">
        <v>6</v>
      </c>
      <c r="L14" s="1" t="s">
        <v>7</v>
      </c>
      <c r="M14" s="43"/>
    </row>
    <row r="15" spans="1:14" s="19" customFormat="1" ht="39" customHeight="1" x14ac:dyDescent="0.25">
      <c r="A15" s="18">
        <v>1</v>
      </c>
      <c r="B15" s="44" t="s">
        <v>50</v>
      </c>
      <c r="C15" s="45"/>
      <c r="D15" s="45"/>
      <c r="E15" s="45"/>
      <c r="F15" s="45"/>
      <c r="G15" s="45"/>
      <c r="H15" s="46"/>
      <c r="I15" s="21" t="b">
        <v>0</v>
      </c>
      <c r="J15" s="21" t="b">
        <v>0</v>
      </c>
      <c r="K15" s="22" t="b">
        <v>0</v>
      </c>
      <c r="L15" s="23"/>
      <c r="M15" s="24" t="str">
        <f>IF(I15=FALSE,IF(J15=TRUE,0,""),15)</f>
        <v/>
      </c>
      <c r="N15" s="31">
        <f>IF(K15=TRUE,0,15)</f>
        <v>15</v>
      </c>
    </row>
    <row r="16" spans="1:14" s="20" customFormat="1" ht="78" customHeight="1" x14ac:dyDescent="0.25">
      <c r="A16" s="18">
        <v>2</v>
      </c>
      <c r="B16" s="62" t="s">
        <v>51</v>
      </c>
      <c r="C16" s="63"/>
      <c r="D16" s="63"/>
      <c r="E16" s="63"/>
      <c r="F16" s="63"/>
      <c r="G16" s="63"/>
      <c r="H16" s="64"/>
      <c r="I16" s="21" t="b">
        <v>0</v>
      </c>
      <c r="J16" s="21" t="b">
        <v>0</v>
      </c>
      <c r="K16" s="22" t="b">
        <v>0</v>
      </c>
      <c r="L16" s="23"/>
      <c r="M16" s="24" t="str">
        <f>IF(I16=FALSE,IF(J16=TRUE,0,""),20)</f>
        <v/>
      </c>
      <c r="N16" s="31">
        <f>IF(K16=TRUE,0,20)</f>
        <v>20</v>
      </c>
    </row>
    <row r="17" spans="1:14" s="19" customFormat="1" ht="39.75" customHeight="1" x14ac:dyDescent="0.25">
      <c r="A17" s="18">
        <v>3</v>
      </c>
      <c r="B17" s="69" t="s">
        <v>52</v>
      </c>
      <c r="C17" s="63"/>
      <c r="D17" s="63"/>
      <c r="E17" s="63"/>
      <c r="F17" s="63"/>
      <c r="G17" s="63"/>
      <c r="H17" s="64"/>
      <c r="I17" s="21" t="b">
        <v>0</v>
      </c>
      <c r="J17" s="21" t="b">
        <v>0</v>
      </c>
      <c r="K17" s="22" t="b">
        <v>0</v>
      </c>
      <c r="L17" s="25"/>
      <c r="M17" s="24" t="str">
        <f t="shared" ref="M17" si="0">IF(I17=FALSE,IF(J17=TRUE,0,""),15)</f>
        <v/>
      </c>
      <c r="N17" s="31">
        <f t="shared" ref="N17" si="1">IF(K17=TRUE,0,15)</f>
        <v>15</v>
      </c>
    </row>
    <row r="18" spans="1:14" s="19" customFormat="1" ht="45" customHeight="1" x14ac:dyDescent="0.25">
      <c r="A18" s="18">
        <v>4</v>
      </c>
      <c r="B18" s="65" t="s">
        <v>53</v>
      </c>
      <c r="C18" s="66"/>
      <c r="D18" s="66"/>
      <c r="E18" s="66"/>
      <c r="F18" s="66"/>
      <c r="G18" s="66"/>
      <c r="H18" s="67"/>
      <c r="I18" s="21" t="b">
        <v>0</v>
      </c>
      <c r="J18" s="21" t="b">
        <v>0</v>
      </c>
      <c r="K18" s="22" t="b">
        <v>0</v>
      </c>
      <c r="L18" s="25"/>
      <c r="M18" s="24" t="str">
        <f>IF(I18=FALSE,IF(J18=TRUE,0,""),20)</f>
        <v/>
      </c>
      <c r="N18" s="31">
        <f>IF(K18=TRUE,0,20)</f>
        <v>20</v>
      </c>
    </row>
    <row r="19" spans="1:14" s="19" customFormat="1" ht="27" customHeight="1" x14ac:dyDescent="0.25">
      <c r="A19" s="18">
        <v>5</v>
      </c>
      <c r="B19" s="44" t="s">
        <v>46</v>
      </c>
      <c r="C19" s="45"/>
      <c r="D19" s="45"/>
      <c r="E19" s="45"/>
      <c r="F19" s="45"/>
      <c r="G19" s="45"/>
      <c r="H19" s="46"/>
      <c r="I19" s="21" t="b">
        <v>0</v>
      </c>
      <c r="J19" s="21" t="b">
        <v>0</v>
      </c>
      <c r="K19" s="22"/>
      <c r="L19" s="25"/>
      <c r="M19" s="24" t="str">
        <f>IF(I19=FALSE,IF(J19=TRUE,0,""),10)</f>
        <v/>
      </c>
      <c r="N19" s="31">
        <f>IF(K19=TRUE,0,10)</f>
        <v>10</v>
      </c>
    </row>
    <row r="20" spans="1:14" s="19" customFormat="1" ht="84" customHeight="1" x14ac:dyDescent="0.25">
      <c r="A20" s="18">
        <v>6</v>
      </c>
      <c r="B20" s="68" t="s">
        <v>54</v>
      </c>
      <c r="C20" s="68"/>
      <c r="D20" s="68"/>
      <c r="E20" s="68"/>
      <c r="F20" s="68"/>
      <c r="G20" s="68"/>
      <c r="H20" s="68"/>
      <c r="I20" s="21" t="b">
        <v>0</v>
      </c>
      <c r="J20" s="21" t="b">
        <v>0</v>
      </c>
      <c r="K20" s="22" t="b">
        <v>0</v>
      </c>
      <c r="L20" s="25"/>
      <c r="M20" s="24" t="str">
        <f>IF(I20=FALSE,IF(J20=TRUE,0,""),20)</f>
        <v/>
      </c>
      <c r="N20" s="31">
        <f>IF(K20=TRUE,0,20)</f>
        <v>20</v>
      </c>
    </row>
    <row r="21" spans="1:14" s="15" customFormat="1" ht="21" customHeight="1" x14ac:dyDescent="0.25">
      <c r="A21" s="60" t="s">
        <v>58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26">
        <f>IF(SUM(N15:N20)&lt;&gt;0, SUM(N15:N20)," ")</f>
        <v>100</v>
      </c>
    </row>
    <row r="22" spans="1:14" ht="24.75" customHeight="1" x14ac:dyDescent="0.25">
      <c r="A22" s="60" t="s">
        <v>48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26" t="str">
        <f>IF(SUM(M15:M20)&lt;&gt;0, SUM(M15:M20)," ")</f>
        <v xml:space="preserve"> </v>
      </c>
    </row>
    <row r="23" spans="1:14" x14ac:dyDescent="0.25">
      <c r="A23" s="50" t="s">
        <v>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4" ht="20.25" customHeight="1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</row>
    <row r="25" spans="1:14" ht="20.25" customHeight="1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4" ht="18" customHeight="1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4" ht="17.25" customHeight="1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4" x14ac:dyDescent="0.25">
      <c r="A28" s="2" t="s">
        <v>9</v>
      </c>
      <c r="B28" s="2"/>
      <c r="C28" s="2"/>
      <c r="D28" s="2"/>
      <c r="E28" s="2"/>
      <c r="F28" s="2"/>
      <c r="G28" s="2"/>
      <c r="H28" s="2"/>
      <c r="I28" s="2"/>
      <c r="J28" s="3"/>
      <c r="K28" s="3"/>
      <c r="L28" s="3"/>
      <c r="M28" s="3"/>
    </row>
    <row r="29" spans="1:14" x14ac:dyDescent="0.25">
      <c r="A29" s="2" t="s">
        <v>10</v>
      </c>
      <c r="B29" s="2"/>
      <c r="C29" s="2"/>
      <c r="D29" s="2"/>
      <c r="E29" s="2"/>
      <c r="F29" s="2"/>
      <c r="G29" s="2"/>
      <c r="H29" s="2"/>
      <c r="I29" s="2"/>
      <c r="J29" s="3"/>
      <c r="K29" s="3"/>
      <c r="L29" s="3"/>
      <c r="M29" s="3"/>
    </row>
    <row r="30" spans="1:1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4" x14ac:dyDescent="0.25">
      <c r="A31" s="3" t="s">
        <v>11</v>
      </c>
      <c r="B31" s="3"/>
      <c r="C31" s="3"/>
      <c r="D31" s="3"/>
      <c r="E31" s="3"/>
      <c r="F31" s="3"/>
      <c r="G31" s="3"/>
      <c r="H31" s="3"/>
      <c r="I31" s="3" t="s">
        <v>42</v>
      </c>
      <c r="J31" s="3"/>
      <c r="K31" s="3"/>
      <c r="L31" s="3"/>
      <c r="M31" s="3"/>
    </row>
    <row r="32" spans="1:14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3" t="s">
        <v>12</v>
      </c>
      <c r="B34" s="3"/>
      <c r="C34" s="3"/>
      <c r="D34" s="3"/>
      <c r="E34" s="3"/>
      <c r="F34" s="3"/>
      <c r="G34" s="3"/>
      <c r="H34" s="3"/>
      <c r="I34" s="3" t="s">
        <v>13</v>
      </c>
      <c r="J34" s="3"/>
      <c r="K34" s="3"/>
      <c r="L34" s="3"/>
      <c r="M34" s="3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4"/>
      <c r="B36" s="4"/>
      <c r="C36" s="4"/>
      <c r="D36" s="4"/>
      <c r="E36" s="6"/>
      <c r="F36" s="6"/>
      <c r="G36" s="4"/>
      <c r="H36" s="4"/>
      <c r="I36" s="4"/>
      <c r="J36" s="4"/>
      <c r="K36" s="4"/>
      <c r="L36" s="4"/>
      <c r="M36" s="4"/>
    </row>
    <row r="37" spans="1:13" ht="27" customHeight="1" x14ac:dyDescent="0.25">
      <c r="A37" s="4"/>
      <c r="B37" s="4"/>
      <c r="C37" s="4"/>
      <c r="D37" s="4"/>
      <c r="E37" s="7"/>
      <c r="F37" s="8"/>
      <c r="G37" s="4"/>
      <c r="H37" s="4"/>
      <c r="L37" s="4"/>
      <c r="M37" s="4"/>
    </row>
    <row r="38" spans="1:13" ht="15" customHeight="1" x14ac:dyDescent="0.25">
      <c r="A38" s="4"/>
      <c r="B38" s="4"/>
      <c r="C38" s="4"/>
      <c r="D38" s="51" t="s">
        <v>14</v>
      </c>
      <c r="E38" s="52"/>
      <c r="F38" s="53"/>
      <c r="G38" s="4"/>
      <c r="H38" s="4"/>
      <c r="I38" s="27" t="str">
        <f>M22</f>
        <v xml:space="preserve"> </v>
      </c>
      <c r="L38" s="4"/>
      <c r="M38" s="4"/>
    </row>
    <row r="39" spans="1:13" ht="15" customHeight="1" x14ac:dyDescent="0.25">
      <c r="A39" s="4"/>
      <c r="B39" s="4"/>
      <c r="C39" s="4"/>
      <c r="D39" s="58" t="s">
        <v>37</v>
      </c>
      <c r="E39" s="59"/>
      <c r="F39" s="16">
        <v>475</v>
      </c>
      <c r="G39" s="4"/>
      <c r="H39" s="4"/>
      <c r="I39" s="27">
        <f>M21</f>
        <v>100</v>
      </c>
      <c r="L39" s="4"/>
      <c r="M39" s="4"/>
    </row>
    <row r="40" spans="1:13" ht="15" customHeight="1" x14ac:dyDescent="0.25">
      <c r="A40" s="4"/>
      <c r="B40" s="4"/>
      <c r="C40" s="4"/>
      <c r="D40" s="54" t="s">
        <v>15</v>
      </c>
      <c r="E40" s="55"/>
      <c r="F40" s="9" t="s">
        <v>44</v>
      </c>
      <c r="G40" s="4"/>
      <c r="H40" s="4"/>
      <c r="I40" s="28" t="s">
        <v>55</v>
      </c>
      <c r="L40" s="4"/>
      <c r="M40" s="4"/>
    </row>
    <row r="41" spans="1:13" ht="15" customHeight="1" x14ac:dyDescent="0.25">
      <c r="A41" s="4"/>
      <c r="B41" s="4"/>
      <c r="C41" s="4"/>
      <c r="D41" s="56" t="s">
        <v>16</v>
      </c>
      <c r="E41" s="57"/>
      <c r="F41" s="10">
        <v>0</v>
      </c>
      <c r="G41" s="4"/>
      <c r="H41" s="4"/>
      <c r="I41" s="27">
        <v>0</v>
      </c>
      <c r="L41" s="4"/>
      <c r="M41" s="4"/>
    </row>
    <row r="42" spans="1:13" ht="26.25" customHeight="1" x14ac:dyDescent="0.25">
      <c r="A42" s="5"/>
      <c r="B42" s="5"/>
      <c r="C42" s="5"/>
      <c r="D42" s="47" t="s">
        <v>17</v>
      </c>
      <c r="E42" s="48"/>
      <c r="F42" s="49"/>
      <c r="G42" s="5"/>
      <c r="H42" s="5"/>
      <c r="I42" s="29"/>
      <c r="J42" s="5"/>
      <c r="K42" s="5"/>
      <c r="L42" s="5"/>
      <c r="M42" s="5"/>
    </row>
    <row r="43" spans="1:13" ht="39" customHeight="1" x14ac:dyDescent="0.25">
      <c r="A43" s="5"/>
      <c r="B43" s="5"/>
      <c r="C43" s="4"/>
      <c r="D43" s="32" t="s">
        <v>18</v>
      </c>
      <c r="E43" s="33"/>
      <c r="F43" s="4"/>
      <c r="G43" s="5"/>
      <c r="H43" s="5"/>
      <c r="I43" s="30" t="str">
        <f>IFERROR(I38/I39," ")</f>
        <v xml:space="preserve"> </v>
      </c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15.75" customHeight="1" x14ac:dyDescent="0.25">
      <c r="A45" s="5"/>
      <c r="B45" s="5"/>
      <c r="C45" s="4"/>
      <c r="D45" s="11"/>
      <c r="E45" s="11"/>
      <c r="F45" s="11"/>
      <c r="G45" s="5"/>
      <c r="H45" s="5"/>
      <c r="I45" s="5"/>
      <c r="J45" s="5"/>
      <c r="K45" s="5"/>
      <c r="L45" s="5"/>
      <c r="M45" s="5"/>
    </row>
    <row r="46" spans="1:13" ht="29.25" customHeight="1" x14ac:dyDescent="0.25">
      <c r="A46" s="5"/>
      <c r="B46" s="5"/>
      <c r="C46" s="4"/>
      <c r="D46" s="12" t="s">
        <v>19</v>
      </c>
      <c r="E46" s="12" t="s">
        <v>20</v>
      </c>
      <c r="F46" s="11"/>
      <c r="G46" s="5"/>
      <c r="H46" s="5"/>
      <c r="I46" s="5"/>
      <c r="J46" s="5"/>
      <c r="K46" s="5"/>
      <c r="L46" s="5"/>
      <c r="M46" s="5"/>
    </row>
    <row r="47" spans="1:13" ht="21" customHeight="1" x14ac:dyDescent="0.25">
      <c r="A47" s="5"/>
      <c r="B47" s="5"/>
      <c r="C47" s="4"/>
      <c r="D47" s="12" t="s">
        <v>21</v>
      </c>
      <c r="E47" s="12" t="s">
        <v>22</v>
      </c>
      <c r="F47" s="11"/>
      <c r="G47" s="5"/>
      <c r="H47" s="5"/>
      <c r="I47" s="5"/>
      <c r="J47" s="5"/>
      <c r="K47" s="5"/>
      <c r="L47" s="5"/>
      <c r="M47" s="5"/>
    </row>
    <row r="48" spans="1:13" ht="19.5" customHeight="1" x14ac:dyDescent="0.25">
      <c r="A48" s="5"/>
      <c r="B48" s="5"/>
      <c r="C48" s="4"/>
      <c r="D48" s="12" t="s">
        <v>23</v>
      </c>
      <c r="E48" s="12" t="s">
        <v>24</v>
      </c>
      <c r="F48" s="11"/>
      <c r="G48" s="5"/>
      <c r="H48" s="5"/>
      <c r="I48" s="5"/>
      <c r="J48" s="5"/>
      <c r="K48" s="5"/>
      <c r="L48" s="5"/>
      <c r="M48" s="5"/>
    </row>
    <row r="49" spans="1:13" ht="19.5" customHeight="1" x14ac:dyDescent="0.25">
      <c r="A49" s="5"/>
      <c r="B49" s="5"/>
      <c r="C49" s="4"/>
      <c r="D49" s="12" t="s">
        <v>25</v>
      </c>
      <c r="E49" s="12" t="s">
        <v>26</v>
      </c>
      <c r="F49" s="11"/>
      <c r="G49" s="5"/>
      <c r="H49" s="5"/>
      <c r="I49" s="5"/>
      <c r="J49" s="5"/>
      <c r="K49" s="5"/>
      <c r="L49" s="5"/>
      <c r="M49" s="5"/>
    </row>
    <row r="50" spans="1:13" ht="18.75" customHeight="1" x14ac:dyDescent="0.25">
      <c r="A50" s="5"/>
      <c r="B50" s="5"/>
      <c r="C50" s="4"/>
      <c r="D50" s="12" t="s">
        <v>27</v>
      </c>
      <c r="E50" s="12" t="s">
        <v>30</v>
      </c>
      <c r="F50" s="11"/>
      <c r="G50" s="5"/>
      <c r="H50" s="5"/>
      <c r="I50" s="5"/>
      <c r="J50" s="5"/>
      <c r="K50" s="5"/>
      <c r="L50" s="5"/>
      <c r="M50" s="5"/>
    </row>
    <row r="51" spans="1:13" ht="27" customHeight="1" x14ac:dyDescent="0.25">
      <c r="D51" s="12" t="s">
        <v>28</v>
      </c>
      <c r="E51" s="12" t="s">
        <v>29</v>
      </c>
      <c r="F51" s="11"/>
    </row>
    <row r="52" spans="1:13" x14ac:dyDescent="0.25">
      <c r="E52" s="13"/>
      <c r="F52" s="13"/>
    </row>
    <row r="58" spans="1:13" x14ac:dyDescent="0.25">
      <c r="E58" s="11"/>
      <c r="F58" s="11"/>
    </row>
    <row r="59" spans="1:13" x14ac:dyDescent="0.25">
      <c r="E59" s="11"/>
      <c r="F59" s="11"/>
    </row>
    <row r="60" spans="1:13" ht="15" customHeight="1" x14ac:dyDescent="0.25">
      <c r="E60" s="11"/>
      <c r="F60" s="11"/>
    </row>
    <row r="61" spans="1:13" x14ac:dyDescent="0.25">
      <c r="E61" s="11"/>
      <c r="F61" s="11"/>
    </row>
    <row r="62" spans="1:13" x14ac:dyDescent="0.25">
      <c r="E62" s="11"/>
      <c r="F62" s="11"/>
    </row>
    <row r="63" spans="1:13" x14ac:dyDescent="0.25">
      <c r="E63" s="11"/>
      <c r="F63" s="11"/>
    </row>
  </sheetData>
  <mergeCells count="40">
    <mergeCell ref="A22:L22"/>
    <mergeCell ref="B16:H16"/>
    <mergeCell ref="B18:H18"/>
    <mergeCell ref="B19:H19"/>
    <mergeCell ref="B20:H20"/>
    <mergeCell ref="B17:H17"/>
    <mergeCell ref="A21:L21"/>
    <mergeCell ref="D42:F42"/>
    <mergeCell ref="A23:M27"/>
    <mergeCell ref="D38:F38"/>
    <mergeCell ref="D40:E40"/>
    <mergeCell ref="D41:E41"/>
    <mergeCell ref="D39:E39"/>
    <mergeCell ref="A13:A14"/>
    <mergeCell ref="B13:H14"/>
    <mergeCell ref="I13:L13"/>
    <mergeCell ref="M13:M14"/>
    <mergeCell ref="B15:H15"/>
    <mergeCell ref="A8:C8"/>
    <mergeCell ref="A4:B4"/>
    <mergeCell ref="A5:B5"/>
    <mergeCell ref="A1:M1"/>
    <mergeCell ref="A2:M2"/>
    <mergeCell ref="A3:M3"/>
    <mergeCell ref="D43:E43"/>
    <mergeCell ref="A12:C12"/>
    <mergeCell ref="C4:M4"/>
    <mergeCell ref="C5:M5"/>
    <mergeCell ref="C6:M6"/>
    <mergeCell ref="C7:M7"/>
    <mergeCell ref="D8:M8"/>
    <mergeCell ref="D9:M9"/>
    <mergeCell ref="D10:M10"/>
    <mergeCell ref="D11:M11"/>
    <mergeCell ref="D12:M12"/>
    <mergeCell ref="A9:C9"/>
    <mergeCell ref="A10:C10"/>
    <mergeCell ref="A11:C11"/>
    <mergeCell ref="A6:B6"/>
    <mergeCell ref="A7:B7"/>
  </mergeCells>
  <conditionalFormatting sqref="D51:E51">
    <cfRule type="expression" dxfId="5" priority="6">
      <formula>$I$43&lt;=60%</formula>
    </cfRule>
  </conditionalFormatting>
  <conditionalFormatting sqref="D47:E47">
    <cfRule type="expression" dxfId="4" priority="5">
      <formula>$I$43&gt;=91%</formula>
    </cfRule>
  </conditionalFormatting>
  <conditionalFormatting sqref="D48:E48">
    <cfRule type="expression" dxfId="3" priority="4">
      <formula>AND(81%&lt;=$I$43,$I$43&lt;=90%)</formula>
    </cfRule>
  </conditionalFormatting>
  <conditionalFormatting sqref="D49:E49">
    <cfRule type="expression" dxfId="2" priority="3">
      <formula>AND(71%&lt;=$I$43,$I$43&lt;=80%)</formula>
    </cfRule>
  </conditionalFormatting>
  <conditionalFormatting sqref="D50:E50">
    <cfRule type="expression" dxfId="1" priority="2">
      <formula>AND(61%&lt;=$I$43,$I$43&lt;=70%)</formula>
    </cfRule>
  </conditionalFormatting>
  <conditionalFormatting sqref="D47:E51">
    <cfRule type="expression" dxfId="0" priority="1">
      <formula>$I$43=" "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104775</xdr:rowOff>
                  </from>
                  <to>
                    <xdr:col>10</xdr:col>
                    <xdr:colOff>9525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104775</xdr:rowOff>
                  </from>
                  <to>
                    <xdr:col>10</xdr:col>
                    <xdr:colOff>9525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104775</xdr:rowOff>
                  </from>
                  <to>
                    <xdr:col>10</xdr:col>
                    <xdr:colOff>9525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104775</xdr:rowOff>
                  </from>
                  <to>
                    <xdr:col>10</xdr:col>
                    <xdr:colOff>9525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47625</xdr:rowOff>
                  </from>
                  <to>
                    <xdr:col>10</xdr:col>
                    <xdr:colOff>9525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104775</xdr:rowOff>
                  </from>
                  <to>
                    <xdr:col>10</xdr:col>
                    <xdr:colOff>9525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104775</xdr:rowOff>
                  </from>
                  <to>
                    <xdr:col>8</xdr:col>
                    <xdr:colOff>323850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104775</xdr:rowOff>
                  </from>
                  <to>
                    <xdr:col>8</xdr:col>
                    <xdr:colOff>323850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104775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9525</xdr:colOff>
                    <xdr:row>18</xdr:row>
                    <xdr:rowOff>66675</xdr:rowOff>
                  </from>
                  <to>
                    <xdr:col>8</xdr:col>
                    <xdr:colOff>333375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104775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104775</xdr:rowOff>
                  </from>
                  <to>
                    <xdr:col>8</xdr:col>
                    <xdr:colOff>323850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104775</xdr:rowOff>
                  </from>
                  <to>
                    <xdr:col>10</xdr:col>
                    <xdr:colOff>714375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104775</xdr:rowOff>
                  </from>
                  <to>
                    <xdr:col>10</xdr:col>
                    <xdr:colOff>723900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104775</xdr:rowOff>
                  </from>
                  <to>
                    <xdr:col>10</xdr:col>
                    <xdr:colOff>714375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104775</xdr:rowOff>
                  </from>
                  <to>
                    <xdr:col>10</xdr:col>
                    <xdr:colOff>714375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47625</xdr:rowOff>
                  </from>
                  <to>
                    <xdr:col>10</xdr:col>
                    <xdr:colOff>714375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104775</xdr:rowOff>
                  </from>
                  <to>
                    <xdr:col>10</xdr:col>
                    <xdr:colOff>714375</xdr:colOff>
                    <xdr:row>19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2022-09-27T06:51:27Z</dcterms:modified>
</cp:coreProperties>
</file>